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FL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<sst xmlns="http://schemas.openxmlformats.org/spreadsheetml/2006/main" count="136" uniqueCount="81">
  <si>
    <t>10 mL</t>
  </si>
  <si>
    <t>Qte</t>
  </si>
  <si>
    <t>Conditionnement</t>
  </si>
  <si>
    <t>Prix unitaire</t>
  </si>
  <si>
    <t>Association Française de Lichénologie</t>
  </si>
  <si>
    <t>Prix total</t>
  </si>
  <si>
    <t>Melzer (réactif microchimique)</t>
  </si>
  <si>
    <t xml:space="preserve">Port = </t>
  </si>
  <si>
    <t xml:space="preserve">Total produits = </t>
  </si>
  <si>
    <t xml:space="preserve">Total à payer = </t>
  </si>
  <si>
    <t>Achat groupé de produits chimiques</t>
  </si>
  <si>
    <t>Lamelles 18x18 - épaisseur 17 microns</t>
  </si>
  <si>
    <t>Produits</t>
  </si>
  <si>
    <t>Rouge Congo ammoniacal (colorant matériel sec)</t>
  </si>
  <si>
    <t>Rouge Congo SDS (colorant matériel frais)</t>
  </si>
  <si>
    <t>Lugol double (réactif microchimique)</t>
  </si>
  <si>
    <t>Bleu coton lactophénolé (colorant-conservateur)</t>
  </si>
  <si>
    <t>Phloxine B (colorant cytoplasmique)</t>
  </si>
  <si>
    <t>Lames en verre 26x76 à bords rodés</t>
  </si>
  <si>
    <t>Lactophénol au chloral (milieu d'observation)</t>
  </si>
  <si>
    <t>Huile à immersion (n = 1,518) Qualité supérieure</t>
  </si>
  <si>
    <t>Bleu de crésyl aqueux à 1% (colorant)</t>
  </si>
  <si>
    <t>Bleu de toluidine aqueux à 1% (colorant)</t>
  </si>
  <si>
    <t>lot de 50 lames</t>
  </si>
  <si>
    <t>boîte de 100 lamelles</t>
  </si>
  <si>
    <t>Eau bidistillée SDS (milieu d'observation)</t>
  </si>
  <si>
    <t>Lamelles 22x22 - épaisseur 17 microns</t>
  </si>
  <si>
    <t>polariseur + analyseur</t>
  </si>
  <si>
    <t>Jeux de 2 polaroïds (examen en lumière polarisée)</t>
  </si>
  <si>
    <t xml:space="preserve">flacon burette </t>
  </si>
  <si>
    <t>Potasse à 3 % dans l'eau (dissociation des coupes)</t>
  </si>
  <si>
    <t>Microcristallisations - Acétone extra pure</t>
  </si>
  <si>
    <t>Microcristallisations - Milieu GE</t>
  </si>
  <si>
    <t>Microcristallisations - Milieu GAW</t>
  </si>
  <si>
    <t>flacon avec spatule</t>
  </si>
  <si>
    <r>
      <t>(</t>
    </r>
    <r>
      <rPr>
        <b/>
        <sz val="12"/>
        <rFont val="Times New Roman"/>
        <family val="1"/>
      </rPr>
      <t>K</t>
    </r>
    <r>
      <rPr>
        <sz val="12"/>
        <rFont val="Times New Roman"/>
        <family val="1"/>
      </rPr>
      <t>) Potasse à 40 % (pour réactions thallines)</t>
    </r>
  </si>
  <si>
    <r>
      <t>(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) Acide nitrique à 50 % (pour réactions thallines)</t>
    </r>
  </si>
  <si>
    <t>Microcristallisations - Milieu GA-oT</t>
  </si>
  <si>
    <r>
      <t>(</t>
    </r>
    <r>
      <rPr>
        <b/>
        <sz val="12"/>
        <rFont val="Times New Roman"/>
        <family val="1"/>
      </rPr>
      <t>K</t>
    </r>
    <r>
      <rPr>
        <sz val="12"/>
        <rFont val="Times New Roman"/>
        <family val="1"/>
      </rPr>
      <t>) Potasse à 10 % (pour réactions thallines)</t>
    </r>
  </si>
  <si>
    <t>Bleu coton lactique (colorant bleu C4 B)</t>
  </si>
  <si>
    <t>Huile à immersion (n = 1,518) standard de labo</t>
  </si>
  <si>
    <t>Contact : Jean-Pierre GAVÉRIAUX</t>
  </si>
  <si>
    <t>14, résidence les Hirsons - rue Mordacque - 62800 - LIEVIN</t>
  </si>
  <si>
    <r>
      <t>(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>) Eau de javel pour réactions thallines</t>
    </r>
  </si>
  <si>
    <t>Lames en verre 26x76 à bords rodés et plage dépolie</t>
  </si>
  <si>
    <r>
      <t>(I)</t>
    </r>
    <r>
      <rPr>
        <sz val="12"/>
        <rFont val="Times New Roman"/>
        <family val="1"/>
      </rPr>
      <t xml:space="preserve"> Lugol (pour réactions thallines et microscopie)</t>
    </r>
  </si>
  <si>
    <t>flacon avec spatule *</t>
  </si>
  <si>
    <r>
      <t>(</t>
    </r>
    <r>
      <rPr>
        <b/>
        <sz val="12"/>
        <rFont val="Times New Roman"/>
        <family val="1"/>
      </rPr>
      <t>P</t>
    </r>
    <r>
      <rPr>
        <sz val="12"/>
        <rFont val="Times New Roman"/>
        <family val="1"/>
      </rPr>
      <t xml:space="preserve">) Paraphénylènediamine stabilisé (1 an) </t>
    </r>
  </si>
  <si>
    <t>Sous excel (fichier disponible sur le site web de l'AFL), il suffit d'indiquer les quantités, les calculs se font automatiquement</t>
  </si>
  <si>
    <t>Liquide de Hoyer (montage permanent en milieu aqueux)</t>
  </si>
  <si>
    <t>Aiguille montée droite à pointe très fine (manipulation</t>
  </si>
  <si>
    <t>Commande à envoyer à Jean-Pierre Gavériaux</t>
  </si>
  <si>
    <t>Pinces de précision Dumont à pointes droites très fines</t>
  </si>
  <si>
    <t>Pinces de précision Dumont à pointes courbes très fines</t>
  </si>
  <si>
    <t>Pinces droites à bout pointu</t>
  </si>
  <si>
    <t>Eau glycérinée à 8% (milieu d'observation)</t>
  </si>
  <si>
    <t>Lamelles 22x22 - éco</t>
  </si>
  <si>
    <r>
      <t xml:space="preserve">Modalités d'utilisation des produits sur le site   </t>
    </r>
    <r>
      <rPr>
        <b/>
        <sz val="10"/>
        <rFont val="Arial"/>
        <family val="2"/>
      </rPr>
      <t>http://www.afl-lichenologie.fr</t>
    </r>
    <r>
      <rPr>
        <sz val="10"/>
        <rFont val="Arial"/>
        <family val="0"/>
      </rPr>
      <t xml:space="preserve"> (rubrique microscopie)</t>
    </r>
  </si>
  <si>
    <t xml:space="preserve">flacon avec spatule </t>
  </si>
  <si>
    <t>Lames en verre 26x76 à bords coupés</t>
  </si>
  <si>
    <t>15 mL</t>
  </si>
  <si>
    <r>
      <t>(</t>
    </r>
    <r>
      <rPr>
        <b/>
        <sz val="12"/>
        <rFont val="Times New Roman"/>
        <family val="1"/>
      </rPr>
      <t>P</t>
    </r>
    <r>
      <rPr>
        <sz val="12"/>
        <rFont val="Times New Roman"/>
        <family val="1"/>
      </rPr>
      <t xml:space="preserve">) Paraphénylènediamine stabilisé (conservation 1 an) </t>
    </r>
  </si>
  <si>
    <t>Lamelles 20x20 - épaisseur 17 microns</t>
  </si>
  <si>
    <t>Lames en verre 26x76 à bords rodés (anticoupures)</t>
  </si>
  <si>
    <r>
      <t>(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>) Hypochlorite de Na (javel) pour réactions thallines</t>
    </r>
  </si>
  <si>
    <t xml:space="preserve">Livraison prévue </t>
  </si>
  <si>
    <t>Pinces de précision Dumont à pointes droites ultrafines</t>
  </si>
  <si>
    <t>Lamelles rondes 20 mm</t>
  </si>
  <si>
    <t>flacon cpte-gouttes</t>
  </si>
  <si>
    <t xml:space="preserve">* =  limité à 1 seul flacon par adhérent </t>
  </si>
  <si>
    <r>
      <t xml:space="preserve">Produits livrés </t>
    </r>
    <r>
      <rPr>
        <sz val="12"/>
        <rFont val="Times New Roman"/>
        <family val="1"/>
      </rPr>
      <t>lors des sessions = port gratuit</t>
    </r>
  </si>
  <si>
    <t>accompagnée du chèque établi à l'ordre de l'Asso. française de Lichénologie ou paiement possible via code IBAN</t>
  </si>
  <si>
    <t>Pinces droites à bout arrondi (manipulation échantillons)</t>
  </si>
  <si>
    <t xml:space="preserve">Aiguille montée droite à pointe très fine     </t>
  </si>
  <si>
    <t>Nom - adresse - courriel - N° portable (suivi du colissimo)</t>
  </si>
  <si>
    <t>réservé aux membres de l'AFL (produits cédés à prix de revient)</t>
  </si>
  <si>
    <t>lors de la session de février 2024 à Fontainebleau</t>
  </si>
  <si>
    <t>ou envoi par colissimo fin février début mars 2024</t>
  </si>
  <si>
    <t>Produits envoyés fin février début mars 2024 en colissimo  10,00 €</t>
  </si>
  <si>
    <t>Pinces de précision Dumont à pointes droites fines</t>
  </si>
  <si>
    <t>Date limite de commande : le 2 février 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</si>
</sst>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0" xfId="0" applyFont="1" applyFill="1" applyBorder="1" applyAlignment="1">
      <alignment/>
    </xf>
    <xf numFmtId="44" fontId="0" fillId="0" borderId="10" xfId="43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44" fontId="0" fillId="0" borderId="0" xfId="43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6" fillId="0" borderId="0" xfId="0" applyFont="1" applyAlignment="1">
      <alignment/>
    </xf>
    <xf numFmtId="44" fontId="0" fillId="0" borderId="0" xfId="0" applyNumberForma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4" fontId="6" fillId="0" borderId="0" xfId="43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44" fontId="0" fillId="0" borderId="10" xfId="43" applyFont="1" applyFill="1" applyBorder="1" applyAlignment="1">
      <alignment horizontal="center"/>
    </xf>
    <xf numFmtId="44" fontId="0" fillId="0" borderId="22" xfId="43" applyFont="1" applyFill="1" applyBorder="1" applyAlignment="1">
      <alignment/>
    </xf>
    <xf numFmtId="44" fontId="0" fillId="0" borderId="23" xfId="43" applyFont="1" applyFill="1" applyBorder="1" applyAlignment="1" applyProtection="1">
      <alignment/>
      <protection locked="0"/>
    </xf>
    <xf numFmtId="44" fontId="6" fillId="0" borderId="12" xfId="43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right"/>
    </xf>
    <xf numFmtId="44" fontId="0" fillId="33" borderId="10" xfId="43" applyFont="1" applyFill="1" applyBorder="1" applyAlignment="1">
      <alignment/>
    </xf>
    <xf numFmtId="44" fontId="0" fillId="33" borderId="10" xfId="43" applyFont="1" applyFill="1" applyBorder="1" applyAlignment="1">
      <alignment horizontal="center"/>
    </xf>
    <xf numFmtId="0" fontId="0" fillId="33" borderId="10" xfId="0" applyFill="1" applyBorder="1" applyAlignment="1" applyProtection="1">
      <alignment horizontal="right"/>
      <protection locked="0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44" fontId="6" fillId="33" borderId="0" xfId="43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right"/>
    </xf>
    <xf numFmtId="44" fontId="6" fillId="34" borderId="23" xfId="43" applyFont="1" applyFill="1" applyBorder="1" applyAlignment="1">
      <alignment/>
    </xf>
    <xf numFmtId="0" fontId="0" fillId="0" borderId="17" xfId="0" applyFont="1" applyBorder="1" applyAlignment="1">
      <alignment/>
    </xf>
    <xf numFmtId="13" fontId="0" fillId="0" borderId="0" xfId="43" applyNumberFormat="1" applyFont="1" applyAlignment="1">
      <alignment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/>
    </xf>
    <xf numFmtId="44" fontId="0" fillId="0" borderId="10" xfId="43" applyFont="1" applyFill="1" applyBorder="1" applyAlignment="1">
      <alignment/>
    </xf>
    <xf numFmtId="44" fontId="0" fillId="0" borderId="10" xfId="43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7" fillId="0" borderId="0" xfId="0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0.421875" style="0" customWidth="1"/>
    <col min="2" max="2" width="6.28125" style="0" customWidth="1"/>
    <col min="3" max="3" width="22.140625" style="0" customWidth="1"/>
    <col min="4" max="4" width="8.8515625" style="0" customWidth="1"/>
    <col min="5" max="5" width="11.00390625" style="0" customWidth="1"/>
    <col min="6" max="6" width="11.57421875" style="0" customWidth="1"/>
    <col min="7" max="7" width="2.57421875" style="0" customWidth="1"/>
  </cols>
  <sheetData>
    <row r="1" spans="1:3" ht="19.5" thickBot="1">
      <c r="A1" s="11" t="s">
        <v>4</v>
      </c>
      <c r="C1" s="16" t="s">
        <v>74</v>
      </c>
    </row>
    <row r="2" spans="1:6" ht="15.75">
      <c r="A2" s="1" t="s">
        <v>10</v>
      </c>
      <c r="C2" s="26"/>
      <c r="D2" s="19"/>
      <c r="E2" s="19"/>
      <c r="F2" s="20"/>
    </row>
    <row r="3" spans="1:6" ht="12.75">
      <c r="A3" s="36" t="s">
        <v>75</v>
      </c>
      <c r="C3" s="21"/>
      <c r="D3" s="7"/>
      <c r="E3" s="7"/>
      <c r="F3" s="22"/>
    </row>
    <row r="4" spans="1:6" ht="15.75">
      <c r="A4" s="1" t="s">
        <v>41</v>
      </c>
      <c r="C4" s="21"/>
      <c r="D4" s="7"/>
      <c r="E4" s="7"/>
      <c r="F4" s="22"/>
    </row>
    <row r="5" spans="1:6" ht="15.75">
      <c r="A5" s="1" t="s">
        <v>42</v>
      </c>
      <c r="C5" s="21"/>
      <c r="D5" s="7"/>
      <c r="E5" s="7"/>
      <c r="F5" s="22"/>
    </row>
    <row r="6" spans="1:9" ht="15.75">
      <c r="A6" s="30" t="s">
        <v>65</v>
      </c>
      <c r="C6" s="21"/>
      <c r="D6" s="7"/>
      <c r="E6" s="7"/>
      <c r="F6" s="22"/>
      <c r="I6" s="31"/>
    </row>
    <row r="7" spans="1:6" ht="15.75">
      <c r="A7" s="37" t="s">
        <v>76</v>
      </c>
      <c r="C7" s="21"/>
      <c r="D7" s="7"/>
      <c r="E7" s="7"/>
      <c r="F7" s="62"/>
    </row>
    <row r="8" spans="1:6" ht="16.5" thickBot="1">
      <c r="A8" s="37" t="s">
        <v>77</v>
      </c>
      <c r="C8" s="23"/>
      <c r="D8" s="24"/>
      <c r="E8" s="24"/>
      <c r="F8" s="25"/>
    </row>
    <row r="9" ht="15.75">
      <c r="A9" s="69" t="s">
        <v>80</v>
      </c>
    </row>
    <row r="10" spans="1:6" ht="12.75">
      <c r="A10" s="12" t="s">
        <v>12</v>
      </c>
      <c r="B10" s="13" t="s">
        <v>1</v>
      </c>
      <c r="C10" s="12" t="s">
        <v>2</v>
      </c>
      <c r="D10" s="18"/>
      <c r="E10" s="14" t="s">
        <v>3</v>
      </c>
      <c r="F10" s="15" t="s">
        <v>5</v>
      </c>
    </row>
    <row r="11" spans="1:10" ht="15.75">
      <c r="A11" s="44" t="s">
        <v>36</v>
      </c>
      <c r="B11" s="45"/>
      <c r="C11" s="46" t="s">
        <v>34</v>
      </c>
      <c r="D11" s="47" t="s">
        <v>0</v>
      </c>
      <c r="E11" s="48">
        <v>2</v>
      </c>
      <c r="F11" s="49">
        <f aca="true" t="shared" si="0" ref="F11:F40">IF(B11,E11*B11,"")</f>
      </c>
      <c r="H11" s="8"/>
      <c r="I11" s="8"/>
      <c r="J11" s="9"/>
    </row>
    <row r="12" spans="1:10" ht="15.75">
      <c r="A12" s="2" t="s">
        <v>39</v>
      </c>
      <c r="B12" s="32"/>
      <c r="C12" s="3" t="s">
        <v>58</v>
      </c>
      <c r="D12" s="4" t="s">
        <v>0</v>
      </c>
      <c r="E12" s="6">
        <v>3</v>
      </c>
      <c r="F12" s="40">
        <f t="shared" si="0"/>
      </c>
      <c r="H12" s="8"/>
      <c r="I12" s="8"/>
      <c r="J12" s="9"/>
    </row>
    <row r="13" spans="1:10" ht="15.75">
      <c r="A13" s="2" t="s">
        <v>16</v>
      </c>
      <c r="B13" s="32"/>
      <c r="C13" s="3" t="s">
        <v>58</v>
      </c>
      <c r="D13" s="4" t="s">
        <v>0</v>
      </c>
      <c r="E13" s="6">
        <v>3</v>
      </c>
      <c r="F13" s="40">
        <f t="shared" si="0"/>
      </c>
      <c r="H13" s="8"/>
      <c r="I13" s="8"/>
      <c r="J13" s="9"/>
    </row>
    <row r="14" spans="1:10" ht="15.75">
      <c r="A14" s="2" t="s">
        <v>21</v>
      </c>
      <c r="B14" s="32"/>
      <c r="C14" s="3" t="s">
        <v>34</v>
      </c>
      <c r="D14" s="4" t="s">
        <v>0</v>
      </c>
      <c r="E14" s="6">
        <v>3</v>
      </c>
      <c r="F14" s="40">
        <f t="shared" si="0"/>
      </c>
      <c r="H14" s="8"/>
      <c r="I14" s="8"/>
      <c r="J14" s="9"/>
    </row>
    <row r="15" spans="1:10" ht="15.75">
      <c r="A15" s="44" t="s">
        <v>64</v>
      </c>
      <c r="B15" s="50"/>
      <c r="C15" s="51" t="s">
        <v>58</v>
      </c>
      <c r="D15" s="47" t="s">
        <v>0</v>
      </c>
      <c r="E15" s="48">
        <v>2</v>
      </c>
      <c r="F15" s="49">
        <f t="shared" si="0"/>
      </c>
      <c r="H15" s="8"/>
      <c r="I15" s="8"/>
      <c r="J15" s="9"/>
    </row>
    <row r="16" spans="1:10" ht="15.75">
      <c r="A16" s="2" t="s">
        <v>40</v>
      </c>
      <c r="B16" s="32"/>
      <c r="C16" s="3" t="s">
        <v>29</v>
      </c>
      <c r="D16" s="4" t="s">
        <v>0</v>
      </c>
      <c r="E16" s="6">
        <v>4</v>
      </c>
      <c r="F16" s="40">
        <f>IF(B16,E16*B16,"")</f>
      </c>
      <c r="H16" s="8"/>
      <c r="I16" s="8"/>
      <c r="J16" s="9"/>
    </row>
    <row r="17" spans="1:10" ht="15.75">
      <c r="A17" s="2" t="s">
        <v>20</v>
      </c>
      <c r="B17" s="32"/>
      <c r="C17" s="3" t="s">
        <v>29</v>
      </c>
      <c r="D17" s="4" t="s">
        <v>60</v>
      </c>
      <c r="E17" s="6">
        <v>15</v>
      </c>
      <c r="F17" s="40">
        <f t="shared" si="0"/>
      </c>
      <c r="H17" s="8"/>
      <c r="I17" s="8"/>
      <c r="J17" s="63"/>
    </row>
    <row r="18" spans="1:10" ht="15.75">
      <c r="A18" s="38" t="s">
        <v>35</v>
      </c>
      <c r="B18" s="64"/>
      <c r="C18" s="65" t="s">
        <v>58</v>
      </c>
      <c r="D18" s="66" t="s">
        <v>0</v>
      </c>
      <c r="E18" s="67">
        <v>2.5</v>
      </c>
      <c r="F18" s="68">
        <f t="shared" si="0"/>
      </c>
      <c r="H18" s="8"/>
      <c r="I18" s="8"/>
      <c r="J18" s="9"/>
    </row>
    <row r="19" spans="1:10" ht="15.75">
      <c r="A19" s="44" t="s">
        <v>38</v>
      </c>
      <c r="B19" s="50"/>
      <c r="C19" s="46" t="s">
        <v>58</v>
      </c>
      <c r="D19" s="47" t="s">
        <v>0</v>
      </c>
      <c r="E19" s="48">
        <v>2</v>
      </c>
      <c r="F19" s="49">
        <f>IF(B19,E19*B19,"")</f>
      </c>
      <c r="H19" s="8"/>
      <c r="I19" s="8"/>
      <c r="J19" s="9"/>
    </row>
    <row r="20" spans="1:10" ht="15.75">
      <c r="A20" s="2" t="s">
        <v>30</v>
      </c>
      <c r="B20" s="32"/>
      <c r="C20" s="3" t="s">
        <v>58</v>
      </c>
      <c r="D20" s="4" t="s">
        <v>0</v>
      </c>
      <c r="E20" s="6">
        <v>1.5</v>
      </c>
      <c r="F20" s="40">
        <f t="shared" si="0"/>
      </c>
      <c r="H20" s="8"/>
      <c r="I20" s="8"/>
      <c r="J20" s="9"/>
    </row>
    <row r="21" spans="1:10" ht="15.75">
      <c r="A21" s="2" t="s">
        <v>19</v>
      </c>
      <c r="B21" s="32"/>
      <c r="C21" s="71" t="s">
        <v>58</v>
      </c>
      <c r="D21" s="4" t="s">
        <v>0</v>
      </c>
      <c r="E21" s="6">
        <v>3.5</v>
      </c>
      <c r="F21" s="40">
        <f t="shared" si="0"/>
      </c>
      <c r="H21" s="8"/>
      <c r="I21" s="8"/>
      <c r="J21" s="9"/>
    </row>
    <row r="22" spans="1:10" ht="15.75">
      <c r="A22" s="2" t="s">
        <v>49</v>
      </c>
      <c r="B22" s="32"/>
      <c r="C22" s="70" t="s">
        <v>58</v>
      </c>
      <c r="D22" s="4" t="s">
        <v>0</v>
      </c>
      <c r="E22" s="6">
        <v>4.5</v>
      </c>
      <c r="F22" s="40">
        <f t="shared" si="0"/>
      </c>
      <c r="H22" s="8"/>
      <c r="I22" s="8"/>
      <c r="J22" s="9"/>
    </row>
    <row r="23" spans="1:10" ht="15.75">
      <c r="A23" s="52" t="s">
        <v>45</v>
      </c>
      <c r="B23" s="50"/>
      <c r="C23" s="51" t="s">
        <v>58</v>
      </c>
      <c r="D23" s="47" t="s">
        <v>0</v>
      </c>
      <c r="E23" s="48">
        <v>2.5</v>
      </c>
      <c r="F23" s="49">
        <f t="shared" si="0"/>
      </c>
      <c r="H23" s="8"/>
      <c r="I23" s="8"/>
      <c r="J23" s="9"/>
    </row>
    <row r="24" spans="1:10" ht="15.75">
      <c r="A24" s="2" t="s">
        <v>15</v>
      </c>
      <c r="B24" s="32"/>
      <c r="C24" s="3" t="s">
        <v>58</v>
      </c>
      <c r="D24" s="4" t="s">
        <v>0</v>
      </c>
      <c r="E24" s="6">
        <v>3</v>
      </c>
      <c r="F24" s="40">
        <f t="shared" si="0"/>
      </c>
      <c r="H24" s="8"/>
      <c r="I24" s="8"/>
      <c r="J24" s="9"/>
    </row>
    <row r="25" spans="1:10" ht="15.75">
      <c r="A25" s="2" t="s">
        <v>6</v>
      </c>
      <c r="B25" s="32"/>
      <c r="C25" s="70" t="s">
        <v>58</v>
      </c>
      <c r="D25" s="4" t="s">
        <v>0</v>
      </c>
      <c r="E25" s="6">
        <v>5</v>
      </c>
      <c r="F25" s="40">
        <f t="shared" si="0"/>
      </c>
      <c r="H25" s="8"/>
      <c r="I25" s="8"/>
      <c r="J25" s="9"/>
    </row>
    <row r="26" spans="1:10" ht="15.75" customHeight="1">
      <c r="A26" s="44" t="s">
        <v>61</v>
      </c>
      <c r="B26" s="50"/>
      <c r="C26" s="51" t="s">
        <v>46</v>
      </c>
      <c r="D26" s="47" t="s">
        <v>0</v>
      </c>
      <c r="E26" s="48">
        <v>5</v>
      </c>
      <c r="F26" s="49">
        <f t="shared" si="0"/>
      </c>
      <c r="H26" s="8"/>
      <c r="I26" s="8"/>
      <c r="J26" s="9"/>
    </row>
    <row r="27" spans="1:10" ht="15.75">
      <c r="A27" s="2" t="s">
        <v>17</v>
      </c>
      <c r="B27" s="34"/>
      <c r="C27" s="3" t="s">
        <v>68</v>
      </c>
      <c r="D27" s="4" t="s">
        <v>0</v>
      </c>
      <c r="E27" s="6">
        <v>2</v>
      </c>
      <c r="F27" s="40">
        <f t="shared" si="0"/>
      </c>
      <c r="H27" s="8"/>
      <c r="I27" s="8"/>
      <c r="J27" s="9"/>
    </row>
    <row r="28" spans="1:10" ht="15.75">
      <c r="A28" s="2" t="s">
        <v>13</v>
      </c>
      <c r="B28" s="32"/>
      <c r="C28" s="3" t="s">
        <v>34</v>
      </c>
      <c r="D28" s="4" t="s">
        <v>0</v>
      </c>
      <c r="E28" s="6">
        <v>2.5</v>
      </c>
      <c r="F28" s="40">
        <f t="shared" si="0"/>
      </c>
      <c r="H28" s="8"/>
      <c r="I28" s="8"/>
      <c r="J28" s="9"/>
    </row>
    <row r="29" spans="1:10" ht="15.75">
      <c r="A29" s="2" t="s">
        <v>14</v>
      </c>
      <c r="B29" s="32"/>
      <c r="C29" s="3" t="s">
        <v>34</v>
      </c>
      <c r="D29" s="4" t="s">
        <v>0</v>
      </c>
      <c r="E29" s="6">
        <v>2.5</v>
      </c>
      <c r="F29" s="40">
        <f t="shared" si="0"/>
      </c>
      <c r="H29" s="8"/>
      <c r="I29" s="8"/>
      <c r="J29" s="9"/>
    </row>
    <row r="30" spans="1:10" ht="15.75">
      <c r="A30" s="2" t="s">
        <v>11</v>
      </c>
      <c r="B30" s="33"/>
      <c r="C30" s="3" t="s">
        <v>24</v>
      </c>
      <c r="D30" s="3"/>
      <c r="E30" s="6">
        <v>2.5</v>
      </c>
      <c r="F30" s="40">
        <f t="shared" si="0"/>
      </c>
      <c r="H30" s="8"/>
      <c r="I30" s="8"/>
      <c r="J30" s="9"/>
    </row>
    <row r="31" spans="1:10" ht="15.75">
      <c r="A31" s="2" t="s">
        <v>62</v>
      </c>
      <c r="B31" s="33"/>
      <c r="C31" s="3" t="s">
        <v>24</v>
      </c>
      <c r="D31" s="3"/>
      <c r="E31" s="6">
        <v>3</v>
      </c>
      <c r="F31" s="40">
        <f t="shared" si="0"/>
      </c>
      <c r="H31" s="8"/>
      <c r="I31" s="8"/>
      <c r="J31" s="9"/>
    </row>
    <row r="32" spans="1:10" ht="15.75">
      <c r="A32" s="2" t="s">
        <v>26</v>
      </c>
      <c r="B32" s="33"/>
      <c r="C32" s="3" t="s">
        <v>24</v>
      </c>
      <c r="D32" s="3"/>
      <c r="E32" s="6">
        <v>3.5</v>
      </c>
      <c r="F32" s="40">
        <f t="shared" si="0"/>
      </c>
      <c r="H32" s="8"/>
      <c r="I32" s="8"/>
      <c r="J32" s="9"/>
    </row>
    <row r="33" spans="1:10" ht="15.75">
      <c r="A33" s="2" t="s">
        <v>67</v>
      </c>
      <c r="B33" s="33"/>
      <c r="C33" s="3" t="s">
        <v>24</v>
      </c>
      <c r="D33" s="3"/>
      <c r="E33" s="6">
        <v>9</v>
      </c>
      <c r="F33" s="40">
        <f t="shared" si="0"/>
      </c>
      <c r="H33" s="8"/>
      <c r="I33" s="8"/>
      <c r="J33" s="9"/>
    </row>
    <row r="34" spans="1:10" ht="15.75">
      <c r="A34" s="2" t="s">
        <v>59</v>
      </c>
      <c r="B34" s="33"/>
      <c r="C34" s="3" t="s">
        <v>23</v>
      </c>
      <c r="D34" s="3"/>
      <c r="E34" s="6">
        <v>4.5</v>
      </c>
      <c r="F34" s="40">
        <f t="shared" si="0"/>
      </c>
      <c r="H34" s="8"/>
      <c r="I34" s="8"/>
      <c r="J34" s="9"/>
    </row>
    <row r="35" spans="1:10" ht="15.75">
      <c r="A35" s="2" t="s">
        <v>63</v>
      </c>
      <c r="B35" s="33"/>
      <c r="C35" s="3" t="s">
        <v>23</v>
      </c>
      <c r="D35" s="3"/>
      <c r="E35" s="6">
        <v>6.5</v>
      </c>
      <c r="F35" s="40">
        <f t="shared" si="0"/>
      </c>
      <c r="H35" s="8"/>
      <c r="I35" s="8"/>
      <c r="J35" s="9"/>
    </row>
    <row r="36" spans="1:10" ht="15.75">
      <c r="A36" s="2" t="s">
        <v>28</v>
      </c>
      <c r="B36" s="33"/>
      <c r="C36" s="3" t="s">
        <v>27</v>
      </c>
      <c r="D36" s="3"/>
      <c r="E36" s="6">
        <v>2</v>
      </c>
      <c r="F36" s="40">
        <f t="shared" si="0"/>
      </c>
      <c r="H36" s="8"/>
      <c r="I36" s="8"/>
      <c r="J36" s="9"/>
    </row>
    <row r="37" spans="1:10" ht="15.75">
      <c r="A37" s="2" t="s">
        <v>72</v>
      </c>
      <c r="B37" s="33"/>
      <c r="C37" s="3"/>
      <c r="D37" s="3"/>
      <c r="E37" s="6">
        <v>8</v>
      </c>
      <c r="F37" s="40">
        <f t="shared" si="0"/>
      </c>
      <c r="H37" s="8"/>
      <c r="I37" s="8"/>
      <c r="J37" s="9"/>
    </row>
    <row r="38" spans="1:10" ht="15.75">
      <c r="A38" s="2" t="s">
        <v>73</v>
      </c>
      <c r="B38" s="33"/>
      <c r="C38" s="3"/>
      <c r="D38" s="3"/>
      <c r="E38" s="6">
        <v>3</v>
      </c>
      <c r="F38" s="40">
        <f t="shared" si="0"/>
      </c>
      <c r="H38" s="8"/>
      <c r="I38" s="8"/>
      <c r="J38" s="9"/>
    </row>
    <row r="39" spans="1:10" ht="15.75">
      <c r="A39" s="35" t="s">
        <v>79</v>
      </c>
      <c r="B39" s="33"/>
      <c r="C39" s="3"/>
      <c r="D39" s="3"/>
      <c r="E39" s="6">
        <v>26</v>
      </c>
      <c r="F39" s="40"/>
      <c r="H39" s="8"/>
      <c r="I39" s="8"/>
      <c r="J39" s="9"/>
    </row>
    <row r="40" spans="1:10" ht="15.75">
      <c r="A40" s="35" t="s">
        <v>66</v>
      </c>
      <c r="B40" s="33"/>
      <c r="C40" s="3"/>
      <c r="D40" s="3"/>
      <c r="E40" s="6">
        <v>46</v>
      </c>
      <c r="F40" s="40">
        <f t="shared" si="0"/>
      </c>
      <c r="H40" s="8"/>
      <c r="I40" s="8"/>
      <c r="J40" s="9"/>
    </row>
    <row r="41" spans="1:6" ht="15.75">
      <c r="A41" s="28" t="s">
        <v>70</v>
      </c>
      <c r="E41" s="17" t="s">
        <v>8</v>
      </c>
      <c r="F41" s="41">
        <f>IF(SUM(F11:F40)&gt;0.1,SUM(F11:F40),"")</f>
      </c>
    </row>
    <row r="42" spans="1:6" ht="15.75">
      <c r="A42" s="5" t="s">
        <v>78</v>
      </c>
      <c r="E42" s="17" t="s">
        <v>7</v>
      </c>
      <c r="F42" s="42"/>
    </row>
    <row r="43" spans="1:6" ht="15.75">
      <c r="A43" s="5"/>
      <c r="B43" s="7"/>
      <c r="C43" s="7"/>
      <c r="E43" s="10" t="s">
        <v>9</v>
      </c>
      <c r="F43" s="43">
        <f>IF(SUM(F11:F40)&gt;0.1,SUM(F41:F42),"")</f>
      </c>
    </row>
    <row r="44" spans="1:6" ht="15.75">
      <c r="A44" s="28" t="s">
        <v>51</v>
      </c>
      <c r="B44" s="7"/>
      <c r="C44" s="7"/>
      <c r="E44" s="10"/>
      <c r="F44" s="27"/>
    </row>
    <row r="45" spans="1:6" ht="12.75">
      <c r="A45" s="72" t="s">
        <v>71</v>
      </c>
      <c r="B45" s="72"/>
      <c r="C45" s="72"/>
      <c r="D45" s="72"/>
      <c r="E45" s="72"/>
      <c r="F45" s="72"/>
    </row>
    <row r="46" spans="1:6" ht="12.75">
      <c r="A46" s="29"/>
      <c r="B46" s="7"/>
      <c r="C46" s="7"/>
      <c r="E46" s="10"/>
      <c r="F46" s="27"/>
    </row>
    <row r="47" spans="1:6" ht="14.25">
      <c r="A47" s="58" t="s">
        <v>69</v>
      </c>
      <c r="B47" s="59"/>
      <c r="C47" s="59"/>
      <c r="D47" s="59"/>
      <c r="E47" s="60"/>
      <c r="F47" s="61"/>
    </row>
    <row r="48" spans="1:6" ht="12.75">
      <c r="A48" s="29"/>
      <c r="B48" s="7"/>
      <c r="C48" s="7"/>
      <c r="E48" s="10"/>
      <c r="F48" s="27"/>
    </row>
    <row r="49" spans="1:6" ht="12.75">
      <c r="A49" s="53" t="s">
        <v>48</v>
      </c>
      <c r="B49" s="54"/>
      <c r="C49" s="54"/>
      <c r="D49" s="55"/>
      <c r="E49" s="56"/>
      <c r="F49" s="57"/>
    </row>
    <row r="50" spans="1:6" ht="12.75">
      <c r="A50" t="s">
        <v>57</v>
      </c>
      <c r="B50" s="7"/>
      <c r="C50" s="7"/>
      <c r="E50" s="10"/>
      <c r="F50" s="27"/>
    </row>
    <row r="51" spans="1:6" ht="13.5" thickBot="1">
      <c r="A51" s="24"/>
      <c r="B51" s="24"/>
      <c r="C51" s="24"/>
      <c r="D51" s="24"/>
      <c r="E51" s="24"/>
      <c r="F51" s="24"/>
    </row>
    <row r="52" spans="1:3" ht="12.75">
      <c r="A52" s="7"/>
      <c r="B52" s="7"/>
      <c r="C52" s="7"/>
    </row>
    <row r="53" spans="1:3" ht="12.75">
      <c r="A53" s="7"/>
      <c r="B53" s="7"/>
      <c r="C53" s="7"/>
    </row>
    <row r="54" spans="1:3" ht="12.75">
      <c r="A54" s="7"/>
      <c r="B54" s="7"/>
      <c r="C54" s="7"/>
    </row>
    <row r="55" spans="1:3" ht="12.75">
      <c r="A55" s="39"/>
      <c r="B55" s="7"/>
      <c r="C55" s="7"/>
    </row>
    <row r="56" spans="1:3" ht="12.75">
      <c r="A56" s="7"/>
      <c r="B56" s="7"/>
      <c r="C56" s="7"/>
    </row>
    <row r="57" spans="1:3" ht="12.75">
      <c r="A57" s="7"/>
      <c r="B57" s="7"/>
      <c r="C57" s="7"/>
    </row>
    <row r="58" spans="1:3" ht="12.75">
      <c r="A58" s="7"/>
      <c r="B58" s="7"/>
      <c r="C58" s="7"/>
    </row>
  </sheetData>
  <sheetProtection/>
  <mergeCells count="1">
    <mergeCell ref="A45:F4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zoomScalePageLayoutView="0" workbookViewId="0" topLeftCell="A1">
      <selection activeCell="B36" sqref="A1:B36"/>
    </sheetView>
  </sheetViews>
  <sheetFormatPr defaultColWidth="11.421875" defaultRowHeight="12.75"/>
  <cols>
    <col min="1" max="1" width="56.28125" style="0" customWidth="1"/>
    <col min="2" max="2" width="70.7109375" style="0" customWidth="1"/>
    <col min="3" max="3" width="7.00390625" style="0" customWidth="1"/>
  </cols>
  <sheetData>
    <row r="1" spans="1:2" ht="15.75">
      <c r="A1" s="44" t="s">
        <v>36</v>
      </c>
      <c r="B1" s="3"/>
    </row>
    <row r="2" spans="1:2" ht="15.75">
      <c r="A2" s="2" t="s">
        <v>39</v>
      </c>
      <c r="B2" s="3"/>
    </row>
    <row r="3" spans="1:2" ht="15.75">
      <c r="A3" s="2" t="s">
        <v>16</v>
      </c>
      <c r="B3" s="3"/>
    </row>
    <row r="4" spans="1:2" ht="15.75">
      <c r="A4" s="2" t="s">
        <v>21</v>
      </c>
      <c r="B4" s="3"/>
    </row>
    <row r="5" spans="1:2" ht="15.75">
      <c r="A5" s="2" t="s">
        <v>22</v>
      </c>
      <c r="B5" s="3"/>
    </row>
    <row r="6" spans="1:2" ht="15.75">
      <c r="A6" s="44" t="s">
        <v>43</v>
      </c>
      <c r="B6" s="3"/>
    </row>
    <row r="7" spans="1:2" ht="15.75">
      <c r="A7" s="2" t="s">
        <v>25</v>
      </c>
      <c r="B7" s="3"/>
    </row>
    <row r="8" spans="1:2" ht="15.75">
      <c r="A8" s="2" t="s">
        <v>55</v>
      </c>
      <c r="B8" s="3"/>
    </row>
    <row r="9" spans="1:2" ht="15.75">
      <c r="A9" s="2" t="s">
        <v>40</v>
      </c>
      <c r="B9" s="3"/>
    </row>
    <row r="10" spans="1:2" ht="15.75">
      <c r="A10" s="2" t="s">
        <v>20</v>
      </c>
      <c r="B10" s="3"/>
    </row>
    <row r="11" spans="1:2" ht="15.75">
      <c r="A11" s="38" t="s">
        <v>35</v>
      </c>
      <c r="B11" s="3"/>
    </row>
    <row r="12" spans="1:2" ht="15.75">
      <c r="A12" s="44" t="s">
        <v>38</v>
      </c>
      <c r="B12" s="3"/>
    </row>
    <row r="13" spans="1:2" ht="15.75">
      <c r="A13" s="2" t="s">
        <v>30</v>
      </c>
      <c r="B13" s="3"/>
    </row>
    <row r="14" spans="1:2" ht="15.75">
      <c r="A14" s="2" t="s">
        <v>19</v>
      </c>
      <c r="B14" s="3"/>
    </row>
    <row r="15" spans="1:2" ht="15.75">
      <c r="A15" s="2" t="s">
        <v>49</v>
      </c>
      <c r="B15" s="3"/>
    </row>
    <row r="16" spans="1:2" ht="15.75">
      <c r="A16" s="52" t="s">
        <v>45</v>
      </c>
      <c r="B16" s="3"/>
    </row>
    <row r="17" spans="1:2" ht="15.75">
      <c r="A17" s="2" t="s">
        <v>15</v>
      </c>
      <c r="B17" s="3"/>
    </row>
    <row r="18" spans="1:2" ht="15.75">
      <c r="A18" s="2" t="s">
        <v>6</v>
      </c>
      <c r="B18" s="3"/>
    </row>
    <row r="19" spans="1:2" ht="15.75">
      <c r="A19" s="44" t="s">
        <v>47</v>
      </c>
      <c r="B19" s="3"/>
    </row>
    <row r="20" spans="1:2" ht="15.75">
      <c r="A20" s="2" t="s">
        <v>17</v>
      </c>
      <c r="B20" s="3"/>
    </row>
    <row r="21" spans="1:2" ht="15.75">
      <c r="A21" s="2" t="s">
        <v>13</v>
      </c>
      <c r="B21" s="3"/>
    </row>
    <row r="22" spans="1:2" ht="15.75">
      <c r="A22" s="2" t="s">
        <v>14</v>
      </c>
      <c r="B22" s="3"/>
    </row>
    <row r="23" spans="1:2" ht="15.75">
      <c r="A23" s="2" t="s">
        <v>31</v>
      </c>
      <c r="B23" s="3"/>
    </row>
    <row r="24" spans="1:2" ht="15.75">
      <c r="A24" s="2" t="s">
        <v>32</v>
      </c>
      <c r="B24" s="3"/>
    </row>
    <row r="25" spans="1:2" ht="15.75">
      <c r="A25" s="2" t="s">
        <v>33</v>
      </c>
      <c r="B25" s="3"/>
    </row>
    <row r="26" spans="1:2" ht="15.75">
      <c r="A26" s="2" t="s">
        <v>37</v>
      </c>
      <c r="B26" s="3"/>
    </row>
    <row r="27" spans="1:2" ht="15.75">
      <c r="A27" s="2" t="s">
        <v>11</v>
      </c>
      <c r="B27" s="3"/>
    </row>
    <row r="28" spans="1:2" ht="15.75">
      <c r="A28" s="2" t="s">
        <v>26</v>
      </c>
      <c r="B28" s="3"/>
    </row>
    <row r="29" spans="1:2" ht="15.75">
      <c r="A29" s="2" t="s">
        <v>56</v>
      </c>
      <c r="B29" s="3"/>
    </row>
    <row r="30" spans="1:2" ht="15.75">
      <c r="A30" s="2" t="s">
        <v>18</v>
      </c>
      <c r="B30" s="3"/>
    </row>
    <row r="31" spans="1:2" ht="15.75">
      <c r="A31" s="2" t="s">
        <v>44</v>
      </c>
      <c r="B31" s="3"/>
    </row>
    <row r="32" spans="1:2" ht="15.75">
      <c r="A32" s="2" t="s">
        <v>28</v>
      </c>
      <c r="B32" s="3"/>
    </row>
    <row r="33" spans="1:2" ht="15.75">
      <c r="A33" s="2" t="s">
        <v>50</v>
      </c>
      <c r="B33" s="3"/>
    </row>
    <row r="34" spans="1:2" ht="15.75">
      <c r="A34" s="35" t="s">
        <v>52</v>
      </c>
      <c r="B34" s="3"/>
    </row>
    <row r="35" spans="1:2" ht="15.75">
      <c r="A35" s="35" t="s">
        <v>53</v>
      </c>
      <c r="B35" s="3"/>
    </row>
    <row r="36" spans="1:2" ht="15.75">
      <c r="A36" s="2" t="s">
        <v>54</v>
      </c>
      <c r="B36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GAVERIAUX</dc:creator>
  <cp:keywords/>
  <dc:description/>
  <cp:lastModifiedBy>Utilisateur</cp:lastModifiedBy>
  <cp:lastPrinted>2023-09-21T09:04:56Z</cp:lastPrinted>
  <dcterms:created xsi:type="dcterms:W3CDTF">2003-03-20T08:08:59Z</dcterms:created>
  <dcterms:modified xsi:type="dcterms:W3CDTF">2023-09-21T12:33:45Z</dcterms:modified>
  <cp:category/>
  <cp:version/>
  <cp:contentType/>
  <cp:contentStatus/>
</cp:coreProperties>
</file>